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請求書" sheetId="1" state="visible" r:id="rId3"/>
    <sheet name="使い方" sheetId="2" state="visible" r:id="rId4"/>
  </sheets>
  <definedNames>
    <definedName function="false" hidden="false" localSheetId="0" name="_xlnm.Print_Area" vbProcedure="false">請求書!$A$1:$G$42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<sst xmlns="http://schemas.openxmlformats.org/spreadsheetml/2006/main" count="59" uniqueCount="57">
  <si>
    <t xml:space="preserve">請　求　書</t>
  </si>
  <si>
    <t xml:space="preserve">〇〇建設株式会社</t>
  </si>
  <si>
    <t xml:space="preserve">御中</t>
  </si>
  <si>
    <t xml:space="preserve">請求書番号</t>
  </si>
  <si>
    <t xml:space="preserve">2026-001</t>
  </si>
  <si>
    <t xml:space="preserve">発行日</t>
  </si>
  <si>
    <t xml:space="preserve">2026/10/31</t>
  </si>
  <si>
    <r>
      <rPr>
        <sz val="10"/>
        <rFont val="Noto Sans CJK SC"/>
        <family val="2"/>
      </rPr>
      <t xml:space="preserve">件名：高田様邸 新築工事 材料費（</t>
    </r>
    <r>
      <rPr>
        <sz val="10"/>
        <rFont val="Yu Gothic"/>
        <family val="0"/>
        <charset val="1"/>
      </rPr>
      <t xml:space="preserve">10</t>
    </r>
    <r>
      <rPr>
        <sz val="10"/>
        <rFont val="Noto Sans CJK SC"/>
        <family val="2"/>
      </rPr>
      <t xml:space="preserve">月分）</t>
    </r>
  </si>
  <si>
    <r>
      <rPr>
        <sz val="10"/>
        <rFont val="Noto Sans CJK SC"/>
        <family val="2"/>
      </rPr>
      <t xml:space="preserve">お支払期限：</t>
    </r>
    <r>
      <rPr>
        <sz val="10"/>
        <rFont val="Yu Gothic"/>
        <family val="0"/>
        <charset val="1"/>
      </rPr>
      <t xml:space="preserve">2026/11/30</t>
    </r>
  </si>
  <si>
    <t xml:space="preserve">屋号</t>
  </si>
  <si>
    <t xml:space="preserve">△△内装</t>
  </si>
  <si>
    <t xml:space="preserve">下記のとおりご請求申し上げます。</t>
  </si>
  <si>
    <t xml:space="preserve">氏名</t>
  </si>
  <si>
    <t xml:space="preserve">山田 太郎</t>
  </si>
  <si>
    <t xml:space="preserve">住所</t>
  </si>
  <si>
    <r>
      <rPr>
        <sz val="10"/>
        <rFont val="Noto Sans CJK SC"/>
        <family val="2"/>
      </rPr>
      <t xml:space="preserve">東京都〇〇区〇〇</t>
    </r>
    <r>
      <rPr>
        <sz val="10"/>
        <rFont val="Yu Gothic"/>
        <family val="0"/>
        <charset val="1"/>
      </rPr>
      <t xml:space="preserve">1-2-3</t>
    </r>
  </si>
  <si>
    <t xml:space="preserve">ご請求金額（税込）</t>
  </si>
  <si>
    <t xml:space="preserve">電話</t>
  </si>
  <si>
    <t xml:space="preserve">090-0000-0000</t>
  </si>
  <si>
    <t xml:space="preserve">登録番号</t>
  </si>
  <si>
    <t xml:space="preserve">T1234567890123</t>
  </si>
  <si>
    <t xml:space="preserve">日付</t>
  </si>
  <si>
    <t xml:space="preserve">品名・規格・内容</t>
  </si>
  <si>
    <t xml:space="preserve">数量</t>
  </si>
  <si>
    <t xml:space="preserve">単位</t>
  </si>
  <si>
    <t xml:space="preserve">単価（税抜）</t>
  </si>
  <si>
    <r>
      <rPr>
        <b val="true"/>
        <sz val="10"/>
        <rFont val="Noto Sans CJK SC"/>
        <family val="2"/>
      </rPr>
      <t xml:space="preserve">税率</t>
    </r>
    <r>
      <rPr>
        <b val="true"/>
        <sz val="10"/>
        <rFont val="Yu Gothic"/>
        <family val="0"/>
        <charset val="1"/>
      </rPr>
      <t xml:space="preserve">(%)</t>
    </r>
  </si>
  <si>
    <t xml:space="preserve">金額（税抜）</t>
  </si>
  <si>
    <r>
      <rPr>
        <sz val="10"/>
        <rFont val="Noto Sans CJK SC"/>
        <family val="2"/>
      </rPr>
      <t xml:space="preserve">石膏ボード </t>
    </r>
    <r>
      <rPr>
        <sz val="10"/>
        <rFont val="Yu Gothic"/>
        <family val="0"/>
        <charset val="1"/>
      </rPr>
      <t xml:space="preserve">12.5mm 910×1820</t>
    </r>
  </si>
  <si>
    <t xml:space="preserve">枚</t>
  </si>
  <si>
    <r>
      <rPr>
        <sz val="10"/>
        <rFont val="Noto Sans CJK SC"/>
        <family val="2"/>
      </rPr>
      <t xml:space="preserve">石膏ボード </t>
    </r>
    <r>
      <rPr>
        <sz val="10"/>
        <rFont val="Yu Gothic"/>
        <family val="0"/>
        <charset val="1"/>
      </rPr>
      <t xml:space="preserve">12.5mm 910×1820</t>
    </r>
    <r>
      <rPr>
        <sz val="10"/>
        <rFont val="Noto Sans CJK SC"/>
        <family val="2"/>
      </rPr>
      <t xml:space="preserve">（追加）</t>
    </r>
  </si>
  <si>
    <t xml:space="preserve">同上（返品）</t>
  </si>
  <si>
    <t xml:space="preserve">配送費</t>
  </si>
  <si>
    <t xml:space="preserve">式</t>
  </si>
  <si>
    <t xml:space="preserve">お振込先</t>
  </si>
  <si>
    <r>
      <rPr>
        <sz val="10"/>
        <rFont val="Yu Gothic"/>
        <family val="0"/>
        <charset val="1"/>
      </rPr>
      <t xml:space="preserve">10%</t>
    </r>
    <r>
      <rPr>
        <sz val="10"/>
        <rFont val="Noto Sans CJK SC"/>
        <family val="2"/>
      </rPr>
      <t xml:space="preserve">対象（税抜）</t>
    </r>
  </si>
  <si>
    <r>
      <rPr>
        <sz val="10"/>
        <rFont val="Noto Sans CJK SC"/>
        <family val="2"/>
      </rPr>
      <t xml:space="preserve">〇〇銀行 〇〇支店 普通 </t>
    </r>
    <r>
      <rPr>
        <sz val="10"/>
        <rFont val="Yu Gothic"/>
        <family val="0"/>
        <charset val="1"/>
      </rPr>
      <t xml:space="preserve">1234567 </t>
    </r>
    <r>
      <rPr>
        <sz val="10"/>
        <rFont val="Noto Sans CJK SC"/>
        <family val="2"/>
      </rPr>
      <t xml:space="preserve">ヤマダ タロウ</t>
    </r>
  </si>
  <si>
    <r>
      <rPr>
        <sz val="10"/>
        <rFont val="Noto Sans CJK SC"/>
        <family val="2"/>
      </rPr>
      <t xml:space="preserve">消費税（</t>
    </r>
    <r>
      <rPr>
        <sz val="10"/>
        <rFont val="Yu Gothic"/>
        <family val="0"/>
        <charset val="1"/>
      </rPr>
      <t xml:space="preserve">10%</t>
    </r>
    <r>
      <rPr>
        <sz val="10"/>
        <rFont val="Noto Sans CJK SC"/>
        <family val="2"/>
      </rPr>
      <t xml:space="preserve">）</t>
    </r>
  </si>
  <si>
    <r>
      <rPr>
        <sz val="10"/>
        <rFont val="Yu Gothic"/>
        <family val="0"/>
        <charset val="1"/>
      </rPr>
      <t xml:space="preserve">8%</t>
    </r>
    <r>
      <rPr>
        <sz val="10"/>
        <rFont val="Noto Sans CJK SC"/>
        <family val="2"/>
      </rPr>
      <t xml:space="preserve">対象（税抜）</t>
    </r>
  </si>
  <si>
    <t xml:space="preserve">備考</t>
  </si>
  <si>
    <r>
      <rPr>
        <sz val="10"/>
        <rFont val="Noto Sans CJK SC"/>
        <family val="2"/>
      </rPr>
      <t xml:space="preserve">消費税（</t>
    </r>
    <r>
      <rPr>
        <sz val="10"/>
        <rFont val="Yu Gothic"/>
        <family val="0"/>
        <charset val="1"/>
      </rPr>
      <t xml:space="preserve">8%</t>
    </r>
    <r>
      <rPr>
        <sz val="10"/>
        <rFont val="Noto Sans CJK SC"/>
        <family val="2"/>
      </rPr>
      <t xml:space="preserve">）</t>
    </r>
  </si>
  <si>
    <t xml:space="preserve">振込手数料はご負担をお願いいたします。</t>
  </si>
  <si>
    <t xml:space="preserve">合計（税込）</t>
  </si>
  <si>
    <r>
      <rPr>
        <sz val="8"/>
        <color rgb="FF666666"/>
        <rFont val="Noto Sans CJK SC"/>
        <family val="2"/>
      </rPr>
      <t xml:space="preserve">消費税は、この請求書の税率ごとの合計に対して</t>
    </r>
    <r>
      <rPr>
        <sz val="8"/>
        <color rgb="FF666666"/>
        <rFont val="Yu Gothic"/>
        <family val="0"/>
        <charset val="1"/>
      </rPr>
      <t xml:space="preserve">1</t>
    </r>
    <r>
      <rPr>
        <sz val="8"/>
        <color rgb="FF666666"/>
        <rFont val="Noto Sans CJK SC"/>
        <family val="2"/>
      </rPr>
      <t xml:space="preserve">回だけ計算し、</t>
    </r>
    <r>
      <rPr>
        <sz val="8"/>
        <color rgb="FF666666"/>
        <rFont val="Yu Gothic"/>
        <family val="0"/>
        <charset val="1"/>
      </rPr>
      <t xml:space="preserve">1</t>
    </r>
    <r>
      <rPr>
        <sz val="8"/>
        <color rgb="FF666666"/>
        <rFont val="Noto Sans CJK SC"/>
        <family val="2"/>
      </rPr>
      <t xml:space="preserve">円未満を切り捨てています。</t>
    </r>
  </si>
  <si>
    <t xml:space="preserve">請求書テンプレート（一人親方・大工さん向け）の使い方</t>
  </si>
  <si>
    <t xml:space="preserve">薄い黄色の欄が、書き込むところです。それ以外（金額・消費税・合計）は自動で計算されます。</t>
  </si>
  <si>
    <r>
      <rPr>
        <sz val="10.5"/>
        <rFont val="Noto Sans CJK SC"/>
        <family val="2"/>
      </rPr>
      <t xml:space="preserve">明細の</t>
    </r>
    <r>
      <rPr>
        <sz val="10.5"/>
        <rFont val="Yu Gothic"/>
        <family val="0"/>
        <charset val="1"/>
      </rPr>
      <t xml:space="preserve">1</t>
    </r>
    <r>
      <rPr>
        <sz val="10.5"/>
        <rFont val="Noto Sans CJK SC"/>
        <family val="2"/>
      </rPr>
      <t xml:space="preserve">〜</t>
    </r>
    <r>
      <rPr>
        <sz val="10.5"/>
        <rFont val="Yu Gothic"/>
        <family val="0"/>
        <charset val="1"/>
      </rPr>
      <t xml:space="preserve">4</t>
    </r>
    <r>
      <rPr>
        <sz val="10.5"/>
        <rFont val="Noto Sans CJK SC"/>
        <family val="2"/>
      </rPr>
      <t xml:space="preserve">行目は書き方の例です。消して、ご自身の内容を入れてください。返品は数量をマイナスにします。</t>
    </r>
  </si>
  <si>
    <r>
      <rPr>
        <sz val="10.5"/>
        <rFont val="Noto Sans CJK SC"/>
        <family val="2"/>
      </rPr>
      <t xml:space="preserve">税率</t>
    </r>
    <r>
      <rPr>
        <sz val="10.5"/>
        <rFont val="Yu Gothic"/>
        <family val="0"/>
        <charset val="1"/>
      </rPr>
      <t xml:space="preserve">(%)</t>
    </r>
    <r>
      <rPr>
        <sz val="10.5"/>
        <rFont val="Noto Sans CJK SC"/>
        <family val="2"/>
      </rPr>
      <t xml:space="preserve">の欄は </t>
    </r>
    <r>
      <rPr>
        <sz val="10.5"/>
        <rFont val="Yu Gothic"/>
        <family val="0"/>
        <charset val="1"/>
      </rPr>
      <t xml:space="preserve">10 </t>
    </r>
    <r>
      <rPr>
        <sz val="10.5"/>
        <rFont val="Noto Sans CJK SC"/>
        <family val="2"/>
      </rPr>
      <t xml:space="preserve">か </t>
    </r>
    <r>
      <rPr>
        <sz val="10.5"/>
        <rFont val="Yu Gothic"/>
        <family val="0"/>
        <charset val="1"/>
      </rPr>
      <t xml:space="preserve">8 </t>
    </r>
    <r>
      <rPr>
        <sz val="10.5"/>
        <rFont val="Noto Sans CJK SC"/>
        <family val="2"/>
      </rPr>
      <t xml:space="preserve">を選びます。消費税は、税率ごとの合計に</t>
    </r>
    <r>
      <rPr>
        <sz val="10.5"/>
        <rFont val="Yu Gothic"/>
        <family val="0"/>
        <charset val="1"/>
      </rPr>
      <t xml:space="preserve">1</t>
    </r>
    <r>
      <rPr>
        <sz val="10.5"/>
        <rFont val="Noto Sans CJK SC"/>
        <family val="2"/>
      </rPr>
      <t xml:space="preserve">回だけ掛けて、</t>
    </r>
    <r>
      <rPr>
        <sz val="10.5"/>
        <rFont val="Yu Gothic"/>
        <family val="0"/>
        <charset val="1"/>
      </rPr>
      <t xml:space="preserve">1</t>
    </r>
    <r>
      <rPr>
        <sz val="10.5"/>
        <rFont val="Noto Sans CJK SC"/>
        <family val="2"/>
      </rPr>
      <t xml:space="preserve">円未満を切り捨てます。</t>
    </r>
  </si>
  <si>
    <r>
      <rPr>
        <sz val="10.5"/>
        <rFont val="Noto Sans CJK SC"/>
        <family val="2"/>
      </rPr>
      <t xml:space="preserve">四捨五入にしたいときは、請求書シートの「消費税」の</t>
    </r>
    <r>
      <rPr>
        <sz val="10.5"/>
        <rFont val="Yu Gothic"/>
        <family val="0"/>
        <charset val="1"/>
      </rPr>
      <t xml:space="preserve">2</t>
    </r>
    <r>
      <rPr>
        <sz val="10.5"/>
        <rFont val="Noto Sans CJK SC"/>
        <family val="2"/>
      </rPr>
      <t xml:space="preserve">つの式の </t>
    </r>
    <r>
      <rPr>
        <sz val="10.5"/>
        <rFont val="Yu Gothic"/>
        <family val="0"/>
        <charset val="1"/>
      </rPr>
      <t xml:space="preserve">ROUNDDOWN </t>
    </r>
    <r>
      <rPr>
        <sz val="10.5"/>
        <rFont val="Noto Sans CJK SC"/>
        <family val="2"/>
      </rPr>
      <t xml:space="preserve">を </t>
    </r>
    <r>
      <rPr>
        <sz val="10.5"/>
        <rFont val="Yu Gothic"/>
        <family val="0"/>
        <charset val="1"/>
      </rPr>
      <t xml:space="preserve">ROUND </t>
    </r>
    <r>
      <rPr>
        <sz val="10.5"/>
        <rFont val="Noto Sans CJK SC"/>
        <family val="2"/>
      </rPr>
      <t xml:space="preserve">に変えてください。</t>
    </r>
  </si>
  <si>
    <r>
      <rPr>
        <b val="true"/>
        <sz val="12"/>
        <rFont val="Noto Sans CJK SC"/>
        <family val="2"/>
      </rPr>
      <t xml:space="preserve">インボイス（適格請求書）として出す場合に必要な</t>
    </r>
    <r>
      <rPr>
        <b val="true"/>
        <sz val="12"/>
        <rFont val="Yu Gothic"/>
        <family val="0"/>
        <charset val="1"/>
      </rPr>
      <t xml:space="preserve">6</t>
    </r>
    <r>
      <rPr>
        <b val="true"/>
        <sz val="12"/>
        <rFont val="Noto Sans CJK SC"/>
        <family val="2"/>
      </rPr>
      <t xml:space="preserve">つの項目</t>
    </r>
  </si>
  <si>
    <r>
      <rPr>
        <sz val="10.5"/>
        <rFont val="Noto Sans CJK SC"/>
        <family val="2"/>
      </rPr>
      <t xml:space="preserve">① 発行する人の名前と登録番号（</t>
    </r>
    <r>
      <rPr>
        <sz val="10.5"/>
        <rFont val="Yu Gothic"/>
        <family val="0"/>
        <charset val="1"/>
      </rPr>
      <t xml:space="preserve">T</t>
    </r>
    <r>
      <rPr>
        <sz val="10.5"/>
        <rFont val="Noto Sans CJK SC"/>
        <family val="2"/>
      </rPr>
      <t xml:space="preserve">＋</t>
    </r>
    <r>
      <rPr>
        <sz val="10.5"/>
        <rFont val="Yu Gothic"/>
        <family val="0"/>
        <charset val="1"/>
      </rPr>
      <t xml:space="preserve">13</t>
    </r>
    <r>
      <rPr>
        <sz val="10.5"/>
        <rFont val="Noto Sans CJK SC"/>
        <family val="2"/>
      </rPr>
      <t xml:space="preserve">桁）　② 取引の日付　③ 取引の内容（品名など）</t>
    </r>
  </si>
  <si>
    <t xml:space="preserve">④ 税率ごとに分けた合計と、適用する税率　⑤ 税率ごとの消費税額　⑥ 受け取る人の名前</t>
  </si>
  <si>
    <r>
      <rPr>
        <sz val="10.5"/>
        <rFont val="Noto Sans CJK SC"/>
        <family val="2"/>
      </rPr>
      <t xml:space="preserve">このテンプレートは</t>
    </r>
    <r>
      <rPr>
        <sz val="10.5"/>
        <rFont val="Yu Gothic"/>
        <family val="0"/>
        <charset val="1"/>
      </rPr>
      <t xml:space="preserve">6</t>
    </r>
    <r>
      <rPr>
        <sz val="10.5"/>
        <rFont val="Noto Sans CJK SC"/>
        <family val="2"/>
      </rPr>
      <t xml:space="preserve">つすべてを書ける形になっています。登録番号がない場合は、その欄を空けておきます。</t>
    </r>
  </si>
  <si>
    <t xml:space="preserve">取引の扱い（材料代を立替金にするかなど）は、元請との契約や税理士の判断に合わせてください。</t>
  </si>
  <si>
    <t xml:space="preserve">毎月の請求書づくりを自動にしたいとき</t>
  </si>
  <si>
    <r>
      <rPr>
        <sz val="10.5"/>
        <rFont val="Noto Sans CJK SC"/>
        <family val="2"/>
      </rPr>
      <t xml:space="preserve">ザイジン（</t>
    </r>
    <r>
      <rPr>
        <sz val="10.5"/>
        <rFont val="Yu Gothic"/>
        <family val="0"/>
        <charset val="1"/>
      </rPr>
      <t xml:space="preserve">https://zaijin.net</t>
    </r>
    <r>
      <rPr>
        <sz val="10.5"/>
        <rFont val="Noto Sans CJK SC"/>
        <family val="2"/>
      </rPr>
      <t xml:space="preserve">）では、現場ごとの仕入・追加・返品を記録しておくと、元請の締め日にまだ請求していない分だけを集めて請求書を作れます。</t>
    </r>
  </si>
  <si>
    <r>
      <rPr>
        <sz val="10.5"/>
        <rFont val="Noto Sans CJK SC"/>
        <family val="2"/>
      </rPr>
      <t xml:space="preserve">作り方の解説：</t>
    </r>
    <r>
      <rPr>
        <sz val="10.5"/>
        <rFont val="Yu Gothic"/>
        <family val="0"/>
        <charset val="1"/>
      </rPr>
      <t xml:space="preserve">https://zaijin.net/column/seikyusho-kakikata</t>
    </r>
  </si>
</sst>
</file>

<file path=xl/styles.xml><?xml version="1.0" encoding="utf-8"?>
<styleSheet xmlns="http://schemas.openxmlformats.org/spreadsheetml/2006/main">
  <numFmts count="6">
    <numFmt numFmtId="164" formatCode="General"/>
    <numFmt numFmtId="165" formatCode="\¥#,##0"/>
    <numFmt numFmtId="166" formatCode="m/d"/>
    <numFmt numFmtId="167" formatCode="#,##0.##"/>
    <numFmt numFmtId="168" formatCode="#,##0"/>
    <numFmt numFmtId="169" formatCode="#,##0;\-#,##0"/>
  </numFmts>
  <fonts count="19">
    <font>
      <sz val="11"/>
      <color theme="1"/>
      <name val="Calibri"/>
      <family val="2"/>
      <charset val="1"/>
    </font>
    <font>
      <sz val="10"/>
      <name val="Arial"/>
      <family val="0"/>
    </font>
    <font>
      <sz val="10"/>
      <name val="Arial"/>
      <family val="0"/>
    </font>
    <font>
      <sz val="10"/>
      <name val="Arial"/>
      <family val="0"/>
    </font>
    <font>
      <b val="true"/>
      <sz val="18"/>
      <name val="Noto Sans CJK SC"/>
      <family val="2"/>
    </font>
    <font>
      <b val="true"/>
      <sz val="13"/>
      <name val="Noto Sans CJK SC"/>
      <family val="2"/>
    </font>
    <font>
      <sz val="12"/>
      <name val="Noto Sans CJK SC"/>
      <family val="2"/>
    </font>
    <font>
      <sz val="10"/>
      <name val="Noto Sans CJK SC"/>
      <family val="2"/>
    </font>
    <font>
      <sz val="10"/>
      <name val="Yu Gothic"/>
      <family val="0"/>
      <charset val="1"/>
    </font>
    <font>
      <b val="true"/>
      <sz val="12"/>
      <name val="Noto Sans CJK SC"/>
      <family val="2"/>
    </font>
    <font>
      <b val="true"/>
      <sz val="16"/>
      <name val="Yu Gothic"/>
      <family val="0"/>
      <charset val="1"/>
    </font>
    <font>
      <b val="true"/>
      <sz val="10"/>
      <name val="Noto Sans CJK SC"/>
      <family val="2"/>
    </font>
    <font>
      <b val="true"/>
      <sz val="10"/>
      <name val="Yu Gothic"/>
      <family val="0"/>
      <charset val="1"/>
    </font>
    <font>
      <b val="true"/>
      <sz val="11"/>
      <name val="Yu Gothic"/>
      <family val="0"/>
      <charset val="1"/>
    </font>
    <font>
      <sz val="8"/>
      <color rgb="FF666666"/>
      <name val="Noto Sans CJK SC"/>
      <family val="2"/>
    </font>
    <font>
      <sz val="8"/>
      <color rgb="FF666666"/>
      <name val="Yu Gothic"/>
      <family val="0"/>
      <charset val="1"/>
    </font>
    <font>
      <sz val="10.5"/>
      <name val="Noto Sans CJK SC"/>
      <family val="2"/>
    </font>
    <font>
      <sz val="10.5"/>
      <name val="Yu Gothic"/>
      <family val="0"/>
      <charset val="1"/>
    </font>
    <font>
      <b val="true"/>
      <sz val="12"/>
      <name val="Yu Gothic"/>
      <family val="0"/>
      <charset val="1"/>
    </font>
  </fonts>
  <fills count="4">
    <fill>
      <patternFill patternType="none"/>
    </fill>
    <fill>
      <patternFill patternType="gray125"/>
    </fill>
    <fill>
      <patternFill patternType="solid">
        <fgColor rgb="FFFFF7E0"/>
        <bgColor rgb="FFEFE7DA"/>
      </patternFill>
    </fill>
    <fill>
      <patternFill patternType="solid">
        <fgColor rgb="FFEFE7DA"/>
        <bgColor rgb="FFFFF7E0"/>
      </patternFill>
    </fill>
  </fills>
  <borders count="3">
    <border diagonalUp="false" diagonalDown="false">
      <left/>
      <right/>
      <top/>
      <bottom/>
      <diagonal/>
    </border>
    <border diagonalUp="false" diagonalDown="false">
      <left style="thin">
        <color rgb="FF999999"/>
      </left>
      <right/>
      <top style="thin">
        <color rgb="FF999999"/>
      </top>
      <bottom/>
      <diagonal/>
    </border>
    <border diagonalUp="false" diagonalDown="false">
      <left style="thin">
        <color rgb="FF999999"/>
      </left>
      <right style="thin">
        <color rgb="FF999999"/>
      </right>
      <top style="thin">
        <color rgb="FF999999"/>
      </top>
      <bottom style="thin">
        <color rgb="FF99999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bottom" textRotation="0" wrapText="false" indent="0" shrinkToFit="false"/>
      <protection locked="true" hidden="false"/>
    </xf>
    <xf numFmtId="164" fontId="5" fillId="2"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right" vertical="bottom" textRotation="0" wrapText="false" indent="0" shrinkToFit="false"/>
      <protection locked="true" hidden="false"/>
    </xf>
    <xf numFmtId="164" fontId="8" fillId="2" borderId="0" xfId="0" applyFont="true" applyBorder="true" applyAlignment="false" applyProtection="false">
      <alignment horizontal="general" vertical="bottom" textRotation="0" wrapText="false" indent="0" shrinkToFit="false"/>
      <protection locked="true" hidden="false"/>
    </xf>
    <xf numFmtId="164" fontId="7" fillId="2"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center" textRotation="0" wrapText="false" indent="0" shrinkToFit="false"/>
      <protection locked="true" hidden="false"/>
    </xf>
    <xf numFmtId="165" fontId="10" fillId="0" borderId="1" xfId="0" applyFont="true" applyBorder="true" applyAlignment="true" applyProtection="false">
      <alignment horizontal="right" vertical="center" textRotation="0" wrapText="false" indent="0" shrinkToFit="false"/>
      <protection locked="true" hidden="false"/>
    </xf>
    <xf numFmtId="164" fontId="11" fillId="3" borderId="2" xfId="0" applyFont="true" applyBorder="true" applyAlignment="true" applyProtection="false">
      <alignment horizontal="center" vertical="bottom" textRotation="0" wrapText="false" indent="0" shrinkToFit="false"/>
      <protection locked="true" hidden="false"/>
    </xf>
    <xf numFmtId="166" fontId="8" fillId="2" borderId="2" xfId="0" applyFont="true" applyBorder="true" applyAlignment="false" applyProtection="false">
      <alignment horizontal="general" vertical="bottom" textRotation="0" wrapText="false" indent="0" shrinkToFit="false"/>
      <protection locked="true" hidden="false"/>
    </xf>
    <xf numFmtId="164" fontId="7" fillId="2" borderId="2" xfId="0" applyFont="true" applyBorder="true" applyAlignment="false" applyProtection="false">
      <alignment horizontal="general" vertical="bottom" textRotation="0" wrapText="false" indent="0" shrinkToFit="false"/>
      <protection locked="true" hidden="false"/>
    </xf>
    <xf numFmtId="167" fontId="8" fillId="2" borderId="2" xfId="0" applyFont="true" applyBorder="true" applyAlignment="false" applyProtection="false">
      <alignment horizontal="general" vertical="bottom" textRotation="0" wrapText="false" indent="0" shrinkToFit="false"/>
      <protection locked="true" hidden="false"/>
    </xf>
    <xf numFmtId="168" fontId="8" fillId="2" borderId="2" xfId="0" applyFont="true" applyBorder="true" applyAlignment="false" applyProtection="false">
      <alignment horizontal="general" vertical="bottom" textRotation="0" wrapText="false" indent="0" shrinkToFit="false"/>
      <protection locked="true" hidden="false"/>
    </xf>
    <xf numFmtId="164" fontId="8" fillId="2" borderId="2" xfId="0" applyFont="true" applyBorder="true" applyAlignment="true" applyProtection="false">
      <alignment horizontal="center" vertical="bottom" textRotation="0" wrapText="false" indent="0" shrinkToFit="false"/>
      <protection locked="true" hidden="false"/>
    </xf>
    <xf numFmtId="169" fontId="8" fillId="0" borderId="2"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8" fillId="3" borderId="2" xfId="0" applyFont="true" applyBorder="true" applyAlignment="false" applyProtection="false">
      <alignment horizontal="general" vertical="bottom" textRotation="0" wrapText="false" indent="0" shrinkToFit="false"/>
      <protection locked="true" hidden="false"/>
    </xf>
    <xf numFmtId="164" fontId="7" fillId="2" borderId="0" xfId="0" applyFont="true" applyBorder="true" applyAlignment="true" applyProtection="false">
      <alignment horizontal="general" vertical="top" textRotation="0" wrapText="true" indent="0" shrinkToFit="false"/>
      <protection locked="true" hidden="false"/>
    </xf>
    <xf numFmtId="164" fontId="7" fillId="3" borderId="2" xfId="0" applyFont="true" applyBorder="true" applyAlignment="false" applyProtection="false">
      <alignment horizontal="general" vertical="bottom" textRotation="0" wrapText="false" indent="0" shrinkToFit="false"/>
      <protection locked="true" hidden="false"/>
    </xf>
    <xf numFmtId="164" fontId="11" fillId="3" borderId="2" xfId="0" applyFont="true" applyBorder="true" applyAlignment="false" applyProtection="false">
      <alignment horizontal="general" vertical="bottom" textRotation="0" wrapText="false" indent="0" shrinkToFit="false"/>
      <protection locked="true" hidden="false"/>
    </xf>
    <xf numFmtId="169" fontId="13" fillId="0" borderId="2"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true" indent="0" shrinkToFit="false"/>
      <protection locked="true" hidden="false"/>
    </xf>
    <xf numFmtId="164" fontId="16"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FE7DA"/>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7E0"/>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99999"/>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34"/>
    <col collapsed="false" customWidth="true" hidden="false" outlineLevel="0" max="3" min="3" style="0" width="8"/>
    <col collapsed="false" customWidth="true" hidden="false" outlineLevel="0" max="4" min="4" style="0" width="7"/>
    <col collapsed="false" customWidth="true" hidden="false" outlineLevel="0" max="5" min="5" style="0" width="12"/>
    <col collapsed="false" customWidth="true" hidden="false" outlineLevel="0" max="6" min="6" style="0" width="8"/>
    <col collapsed="false" customWidth="true" hidden="false" outlineLevel="0" max="7" min="7" style="0" width="14"/>
  </cols>
  <sheetData>
    <row r="1" customFormat="false" ht="22.05" hidden="false" customHeight="false" outlineLevel="0" collapsed="false">
      <c r="A1" s="1" t="s">
        <v>0</v>
      </c>
      <c r="B1" s="1"/>
      <c r="C1" s="1"/>
      <c r="D1" s="1"/>
      <c r="E1" s="1"/>
      <c r="F1" s="1"/>
      <c r="G1" s="1"/>
    </row>
    <row r="3" customFormat="false" ht="16.15" hidden="false" customHeight="false" outlineLevel="0" collapsed="false">
      <c r="A3" s="2" t="s">
        <v>1</v>
      </c>
      <c r="B3" s="2"/>
      <c r="C3" s="2"/>
      <c r="D3" s="3" t="s">
        <v>2</v>
      </c>
      <c r="E3" s="4" t="s">
        <v>3</v>
      </c>
      <c r="F3" s="5" t="s">
        <v>4</v>
      </c>
      <c r="G3" s="5"/>
    </row>
    <row r="4" customFormat="false" ht="15" hidden="false" customHeight="false" outlineLevel="0" collapsed="false">
      <c r="E4" s="4" t="s">
        <v>5</v>
      </c>
      <c r="F4" s="5" t="s">
        <v>6</v>
      </c>
      <c r="G4" s="5"/>
    </row>
    <row r="5" customFormat="false" ht="15" hidden="false" customHeight="false" outlineLevel="0" collapsed="false">
      <c r="A5" s="6" t="s">
        <v>7</v>
      </c>
      <c r="B5" s="6"/>
      <c r="C5" s="6"/>
    </row>
    <row r="6" customFormat="false" ht="15" hidden="false" customHeight="false" outlineLevel="0" collapsed="false">
      <c r="A6" s="6" t="s">
        <v>8</v>
      </c>
      <c r="B6" s="6"/>
      <c r="C6" s="6"/>
      <c r="E6" s="4" t="s">
        <v>9</v>
      </c>
      <c r="F6" s="6" t="s">
        <v>10</v>
      </c>
      <c r="G6" s="6"/>
    </row>
    <row r="7" customFormat="false" ht="15" hidden="false" customHeight="false" outlineLevel="0" collapsed="false">
      <c r="A7" s="7" t="s">
        <v>11</v>
      </c>
      <c r="E7" s="4" t="s">
        <v>12</v>
      </c>
      <c r="F7" s="6" t="s">
        <v>13</v>
      </c>
      <c r="G7" s="6"/>
    </row>
    <row r="8" customFormat="false" ht="15" hidden="false" customHeight="false" outlineLevel="0" collapsed="false">
      <c r="E8" s="4" t="s">
        <v>14</v>
      </c>
      <c r="F8" s="6" t="s">
        <v>15</v>
      </c>
      <c r="G8" s="6"/>
    </row>
    <row r="9" customFormat="false" ht="15" hidden="false" customHeight="false" outlineLevel="0" collapsed="false">
      <c r="A9" s="8" t="s">
        <v>16</v>
      </c>
      <c r="B9" s="8"/>
      <c r="C9" s="9" t="n">
        <f aca="false">G39</f>
        <v>34254</v>
      </c>
      <c r="D9" s="9"/>
      <c r="E9" s="4" t="s">
        <v>17</v>
      </c>
      <c r="F9" s="5" t="s">
        <v>18</v>
      </c>
      <c r="G9" s="5"/>
    </row>
    <row r="10" customFormat="false" ht="15" hidden="false" customHeight="false" outlineLevel="0" collapsed="false">
      <c r="A10" s="8"/>
      <c r="B10" s="8"/>
      <c r="C10" s="9"/>
      <c r="D10" s="9"/>
      <c r="E10" s="4" t="s">
        <v>19</v>
      </c>
      <c r="F10" s="5" t="s">
        <v>20</v>
      </c>
      <c r="G10" s="5"/>
    </row>
    <row r="13" customFormat="false" ht="15" hidden="false" customHeight="false" outlineLevel="0" collapsed="false">
      <c r="A13" s="10" t="s">
        <v>21</v>
      </c>
      <c r="B13" s="10" t="s">
        <v>22</v>
      </c>
      <c r="C13" s="10" t="s">
        <v>23</v>
      </c>
      <c r="D13" s="10" t="s">
        <v>24</v>
      </c>
      <c r="E13" s="10" t="s">
        <v>25</v>
      </c>
      <c r="F13" s="10" t="s">
        <v>26</v>
      </c>
      <c r="G13" s="10" t="s">
        <v>27</v>
      </c>
    </row>
    <row r="14" customFormat="false" ht="15" hidden="false" customHeight="false" outlineLevel="0" collapsed="false">
      <c r="A14" s="11" t="n">
        <v>46300</v>
      </c>
      <c r="B14" s="12" t="s">
        <v>28</v>
      </c>
      <c r="C14" s="13" t="n">
        <v>42</v>
      </c>
      <c r="D14" s="12" t="s">
        <v>29</v>
      </c>
      <c r="E14" s="14" t="n">
        <v>620</v>
      </c>
      <c r="F14" s="15" t="n">
        <v>10</v>
      </c>
      <c r="G14" s="16" t="n">
        <f aca="false">IF(OR(C14="",E14=""),"",ROUND(C14*E14,0))</f>
        <v>26040</v>
      </c>
    </row>
    <row r="15" customFormat="false" ht="15" hidden="false" customHeight="false" outlineLevel="0" collapsed="false">
      <c r="A15" s="11" t="n">
        <v>46307</v>
      </c>
      <c r="B15" s="12" t="s">
        <v>30</v>
      </c>
      <c r="C15" s="13" t="n">
        <v>8</v>
      </c>
      <c r="D15" s="12" t="s">
        <v>29</v>
      </c>
      <c r="E15" s="14" t="n">
        <v>620</v>
      </c>
      <c r="F15" s="15" t="n">
        <v>10</v>
      </c>
      <c r="G15" s="16" t="n">
        <f aca="false">IF(OR(C15="",E15=""),"",ROUND(C15*E15,0))</f>
        <v>4960</v>
      </c>
    </row>
    <row r="16" customFormat="false" ht="15" hidden="false" customHeight="false" outlineLevel="0" collapsed="false">
      <c r="A16" s="11" t="n">
        <v>46310</v>
      </c>
      <c r="B16" s="12" t="s">
        <v>31</v>
      </c>
      <c r="C16" s="13" t="n">
        <v>-3</v>
      </c>
      <c r="D16" s="12" t="s">
        <v>29</v>
      </c>
      <c r="E16" s="14" t="n">
        <v>620</v>
      </c>
      <c r="F16" s="15" t="n">
        <v>10</v>
      </c>
      <c r="G16" s="16" t="n">
        <f aca="false">IF(OR(C16="",E16=""),"",ROUND(C16*E16,0))</f>
        <v>-1860</v>
      </c>
    </row>
    <row r="17" customFormat="false" ht="15" hidden="false" customHeight="false" outlineLevel="0" collapsed="false">
      <c r="A17" s="11" t="n">
        <v>46300</v>
      </c>
      <c r="B17" s="12" t="s">
        <v>32</v>
      </c>
      <c r="C17" s="13" t="n">
        <v>1</v>
      </c>
      <c r="D17" s="12" t="s">
        <v>33</v>
      </c>
      <c r="E17" s="14" t="n">
        <v>2000</v>
      </c>
      <c r="F17" s="15" t="n">
        <v>10</v>
      </c>
      <c r="G17" s="16" t="n">
        <f aca="false">IF(OR(C17="",E17=""),"",ROUND(C17*E17,0))</f>
        <v>2000</v>
      </c>
    </row>
    <row r="18" customFormat="false" ht="15" hidden="false" customHeight="false" outlineLevel="0" collapsed="false">
      <c r="A18" s="11"/>
      <c r="B18" s="12"/>
      <c r="C18" s="13"/>
      <c r="D18" s="12"/>
      <c r="E18" s="14"/>
      <c r="F18" s="15"/>
      <c r="G18" s="16" t="str">
        <f aca="false">IF(OR(C18="",E18=""),"",ROUND(C18*E18,0))</f>
        <v/>
      </c>
    </row>
    <row r="19" customFormat="false" ht="15" hidden="false" customHeight="false" outlineLevel="0" collapsed="false">
      <c r="A19" s="11"/>
      <c r="B19" s="12"/>
      <c r="C19" s="13"/>
      <c r="D19" s="12"/>
      <c r="E19" s="14"/>
      <c r="F19" s="15"/>
      <c r="G19" s="16" t="str">
        <f aca="false">IF(OR(C19="",E19=""),"",ROUND(C19*E19,0))</f>
        <v/>
      </c>
    </row>
    <row r="20" customFormat="false" ht="15" hidden="false" customHeight="false" outlineLevel="0" collapsed="false">
      <c r="A20" s="11"/>
      <c r="B20" s="12"/>
      <c r="C20" s="13"/>
      <c r="D20" s="12"/>
      <c r="E20" s="14"/>
      <c r="F20" s="15"/>
      <c r="G20" s="16" t="str">
        <f aca="false">IF(OR(C20="",E20=""),"",ROUND(C20*E20,0))</f>
        <v/>
      </c>
    </row>
    <row r="21" customFormat="false" ht="15" hidden="false" customHeight="false" outlineLevel="0" collapsed="false">
      <c r="A21" s="11"/>
      <c r="B21" s="12"/>
      <c r="C21" s="13"/>
      <c r="D21" s="12"/>
      <c r="E21" s="14"/>
      <c r="F21" s="15"/>
      <c r="G21" s="16" t="str">
        <f aca="false">IF(OR(C21="",E21=""),"",ROUND(C21*E21,0))</f>
        <v/>
      </c>
    </row>
    <row r="22" customFormat="false" ht="15" hidden="false" customHeight="false" outlineLevel="0" collapsed="false">
      <c r="A22" s="11"/>
      <c r="B22" s="12"/>
      <c r="C22" s="13"/>
      <c r="D22" s="12"/>
      <c r="E22" s="14"/>
      <c r="F22" s="15"/>
      <c r="G22" s="16" t="str">
        <f aca="false">IF(OR(C22="",E22=""),"",ROUND(C22*E22,0))</f>
        <v/>
      </c>
    </row>
    <row r="23" customFormat="false" ht="15" hidden="false" customHeight="false" outlineLevel="0" collapsed="false">
      <c r="A23" s="11"/>
      <c r="B23" s="12"/>
      <c r="C23" s="13"/>
      <c r="D23" s="12"/>
      <c r="E23" s="14"/>
      <c r="F23" s="15"/>
      <c r="G23" s="16" t="str">
        <f aca="false">IF(OR(C23="",E23=""),"",ROUND(C23*E23,0))</f>
        <v/>
      </c>
    </row>
    <row r="24" customFormat="false" ht="15" hidden="false" customHeight="false" outlineLevel="0" collapsed="false">
      <c r="A24" s="11"/>
      <c r="B24" s="12"/>
      <c r="C24" s="13"/>
      <c r="D24" s="12"/>
      <c r="E24" s="14"/>
      <c r="F24" s="15"/>
      <c r="G24" s="16" t="str">
        <f aca="false">IF(OR(C24="",E24=""),"",ROUND(C24*E24,0))</f>
        <v/>
      </c>
    </row>
    <row r="25" customFormat="false" ht="15" hidden="false" customHeight="false" outlineLevel="0" collapsed="false">
      <c r="A25" s="11"/>
      <c r="B25" s="12"/>
      <c r="C25" s="13"/>
      <c r="D25" s="12"/>
      <c r="E25" s="14"/>
      <c r="F25" s="15"/>
      <c r="G25" s="16" t="str">
        <f aca="false">IF(OR(C25="",E25=""),"",ROUND(C25*E25,0))</f>
        <v/>
      </c>
    </row>
    <row r="26" customFormat="false" ht="15" hidden="false" customHeight="false" outlineLevel="0" collapsed="false">
      <c r="A26" s="11"/>
      <c r="B26" s="12"/>
      <c r="C26" s="13"/>
      <c r="D26" s="12"/>
      <c r="E26" s="14"/>
      <c r="F26" s="15"/>
      <c r="G26" s="16" t="str">
        <f aca="false">IF(OR(C26="",E26=""),"",ROUND(C26*E26,0))</f>
        <v/>
      </c>
    </row>
    <row r="27" customFormat="false" ht="15" hidden="false" customHeight="false" outlineLevel="0" collapsed="false">
      <c r="A27" s="11"/>
      <c r="B27" s="12"/>
      <c r="C27" s="13"/>
      <c r="D27" s="12"/>
      <c r="E27" s="14"/>
      <c r="F27" s="15"/>
      <c r="G27" s="16" t="str">
        <f aca="false">IF(OR(C27="",E27=""),"",ROUND(C27*E27,0))</f>
        <v/>
      </c>
    </row>
    <row r="28" customFormat="false" ht="15" hidden="false" customHeight="false" outlineLevel="0" collapsed="false">
      <c r="A28" s="11"/>
      <c r="B28" s="12"/>
      <c r="C28" s="13"/>
      <c r="D28" s="12"/>
      <c r="E28" s="14"/>
      <c r="F28" s="15"/>
      <c r="G28" s="16" t="str">
        <f aca="false">IF(OR(C28="",E28=""),"",ROUND(C28*E28,0))</f>
        <v/>
      </c>
    </row>
    <row r="29" customFormat="false" ht="15" hidden="false" customHeight="false" outlineLevel="0" collapsed="false">
      <c r="A29" s="11"/>
      <c r="B29" s="12"/>
      <c r="C29" s="13"/>
      <c r="D29" s="12"/>
      <c r="E29" s="14"/>
      <c r="F29" s="15"/>
      <c r="G29" s="16" t="str">
        <f aca="false">IF(OR(C29="",E29=""),"",ROUND(C29*E29,0))</f>
        <v/>
      </c>
    </row>
    <row r="30" customFormat="false" ht="15" hidden="false" customHeight="false" outlineLevel="0" collapsed="false">
      <c r="A30" s="11"/>
      <c r="B30" s="12"/>
      <c r="C30" s="13"/>
      <c r="D30" s="12"/>
      <c r="E30" s="14"/>
      <c r="F30" s="15"/>
      <c r="G30" s="16" t="str">
        <f aca="false">IF(OR(C30="",E30=""),"",ROUND(C30*E30,0))</f>
        <v/>
      </c>
    </row>
    <row r="31" customFormat="false" ht="15" hidden="false" customHeight="false" outlineLevel="0" collapsed="false">
      <c r="A31" s="11"/>
      <c r="B31" s="12"/>
      <c r="C31" s="13"/>
      <c r="D31" s="12"/>
      <c r="E31" s="14"/>
      <c r="F31" s="15"/>
      <c r="G31" s="16" t="str">
        <f aca="false">IF(OR(C31="",E31=""),"",ROUND(C31*E31,0))</f>
        <v/>
      </c>
    </row>
    <row r="32" customFormat="false" ht="15" hidden="false" customHeight="false" outlineLevel="0" collapsed="false">
      <c r="A32" s="11"/>
      <c r="B32" s="12"/>
      <c r="C32" s="13"/>
      <c r="D32" s="12"/>
      <c r="E32" s="14"/>
      <c r="F32" s="15"/>
      <c r="G32" s="16" t="str">
        <f aca="false">IF(OR(C32="",E32=""),"",ROUND(C32*E32,0))</f>
        <v/>
      </c>
    </row>
    <row r="33" customFormat="false" ht="15" hidden="false" customHeight="false" outlineLevel="0" collapsed="false">
      <c r="A33" s="11"/>
      <c r="B33" s="12"/>
      <c r="C33" s="13"/>
      <c r="D33" s="12"/>
      <c r="E33" s="14"/>
      <c r="F33" s="15"/>
      <c r="G33" s="16" t="str">
        <f aca="false">IF(OR(C33="",E33=""),"",ROUND(C33*E33,0))</f>
        <v/>
      </c>
    </row>
    <row r="35" customFormat="false" ht="15" hidden="false" customHeight="false" outlineLevel="0" collapsed="false">
      <c r="A35" s="17" t="s">
        <v>34</v>
      </c>
      <c r="E35" s="18" t="s">
        <v>35</v>
      </c>
      <c r="F35" s="18"/>
      <c r="G35" s="16" t="n">
        <f aca="false">SUMIF(F14:F33,10,G14:G33)</f>
        <v>31140</v>
      </c>
    </row>
    <row r="36" customFormat="false" ht="15" hidden="false" customHeight="true" outlineLevel="0" collapsed="false">
      <c r="A36" s="19" t="s">
        <v>36</v>
      </c>
      <c r="B36" s="19"/>
      <c r="C36" s="19"/>
      <c r="E36" s="20" t="s">
        <v>37</v>
      </c>
      <c r="F36" s="20"/>
      <c r="G36" s="16" t="n">
        <f aca="false">ROUNDDOWN(G35*10/100,0)</f>
        <v>3114</v>
      </c>
    </row>
    <row r="37" customFormat="false" ht="15" hidden="false" customHeight="false" outlineLevel="0" collapsed="false">
      <c r="A37" s="19"/>
      <c r="B37" s="19"/>
      <c r="C37" s="19"/>
      <c r="E37" s="18" t="s">
        <v>38</v>
      </c>
      <c r="F37" s="18"/>
      <c r="G37" s="16" t="n">
        <f aca="false">SUMIF(F14:F33,8,G14:G33)</f>
        <v>0</v>
      </c>
    </row>
    <row r="38" customFormat="false" ht="15" hidden="false" customHeight="false" outlineLevel="0" collapsed="false">
      <c r="A38" s="17" t="s">
        <v>39</v>
      </c>
      <c r="E38" s="20" t="s">
        <v>40</v>
      </c>
      <c r="F38" s="20"/>
      <c r="G38" s="16" t="n">
        <f aca="false">ROUNDDOWN(G37*8/100,0)</f>
        <v>0</v>
      </c>
    </row>
    <row r="39" customFormat="false" ht="15" hidden="false" customHeight="true" outlineLevel="0" collapsed="false">
      <c r="A39" s="19" t="s">
        <v>41</v>
      </c>
      <c r="B39" s="19"/>
      <c r="C39" s="19"/>
      <c r="D39" s="19"/>
      <c r="E39" s="21" t="s">
        <v>42</v>
      </c>
      <c r="F39" s="21"/>
      <c r="G39" s="22" t="n">
        <f aca="false">G35+G36+G37+G38</f>
        <v>34254</v>
      </c>
    </row>
    <row r="40" customFormat="false" ht="15" hidden="false" customHeight="false" outlineLevel="0" collapsed="false">
      <c r="A40" s="19"/>
      <c r="B40" s="19"/>
      <c r="C40" s="19"/>
      <c r="D40" s="19"/>
    </row>
    <row r="42" customFormat="false" ht="15" hidden="false" customHeight="false" outlineLevel="0" collapsed="false">
      <c r="A42" s="23" t="s">
        <v>43</v>
      </c>
    </row>
  </sheetData>
  <mergeCells count="20">
    <mergeCell ref="A1:G1"/>
    <mergeCell ref="A3:C3"/>
    <mergeCell ref="F3:G3"/>
    <mergeCell ref="F4:G4"/>
    <mergeCell ref="A5:C5"/>
    <mergeCell ref="A6:C6"/>
    <mergeCell ref="F6:G6"/>
    <mergeCell ref="F7:G7"/>
    <mergeCell ref="F8:G8"/>
    <mergeCell ref="A9:B10"/>
    <mergeCell ref="C9:D10"/>
    <mergeCell ref="F9:G9"/>
    <mergeCell ref="F10:G10"/>
    <mergeCell ref="E35:F35"/>
    <mergeCell ref="A36:C37"/>
    <mergeCell ref="E36:F36"/>
    <mergeCell ref="E37:F37"/>
    <mergeCell ref="E38:F38"/>
    <mergeCell ref="A39:D40"/>
    <mergeCell ref="E39:F39"/>
  </mergeCells>
  <dataValidations count="1">
    <dataValidation allowBlank="true" error="10 か 8 を選んでください" errorStyle="stop" errorTitle="税率" operator="between" showDropDown="false" showErrorMessage="true" showInputMessage="false" sqref="F14:F33" type="list">
      <formula1>"10,8"</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0"/>
  </cols>
  <sheetData>
    <row r="1" customFormat="false" ht="19.4" hidden="false" customHeight="false" outlineLevel="0" collapsed="false">
      <c r="A1" s="24" t="s">
        <v>44</v>
      </c>
    </row>
    <row r="2" customFormat="false" ht="16.4" hidden="false" customHeight="false" outlineLevel="0" collapsed="false">
      <c r="A2" s="25" t="s">
        <v>45</v>
      </c>
    </row>
    <row r="3" customFormat="false" ht="16.4" hidden="false" customHeight="false" outlineLevel="0" collapsed="false">
      <c r="A3" s="25" t="s">
        <v>46</v>
      </c>
    </row>
    <row r="4" customFormat="false" ht="16.4" hidden="false" customHeight="false" outlineLevel="0" collapsed="false">
      <c r="A4" s="25" t="s">
        <v>47</v>
      </c>
    </row>
    <row r="5" customFormat="false" ht="16.4" hidden="false" customHeight="false" outlineLevel="0" collapsed="false">
      <c r="A5" s="25" t="s">
        <v>48</v>
      </c>
    </row>
    <row r="6" customFormat="false" ht="15" hidden="false" customHeight="false" outlineLevel="0" collapsed="false">
      <c r="A6" s="25"/>
    </row>
    <row r="7" customFormat="false" ht="19.4" hidden="false" customHeight="false" outlineLevel="0" collapsed="false">
      <c r="A7" s="24" t="s">
        <v>49</v>
      </c>
    </row>
    <row r="8" customFormat="false" ht="16.4" hidden="false" customHeight="false" outlineLevel="0" collapsed="false">
      <c r="A8" s="25" t="s">
        <v>50</v>
      </c>
    </row>
    <row r="9" customFormat="false" ht="16.4" hidden="false" customHeight="false" outlineLevel="0" collapsed="false">
      <c r="A9" s="25" t="s">
        <v>51</v>
      </c>
    </row>
    <row r="10" customFormat="false" ht="16.4" hidden="false" customHeight="false" outlineLevel="0" collapsed="false">
      <c r="A10" s="25" t="s">
        <v>52</v>
      </c>
    </row>
    <row r="11" customFormat="false" ht="16.4" hidden="false" customHeight="false" outlineLevel="0" collapsed="false">
      <c r="A11" s="25" t="s">
        <v>53</v>
      </c>
    </row>
    <row r="12" customFormat="false" ht="15" hidden="false" customHeight="false" outlineLevel="0" collapsed="false">
      <c r="A12" s="25"/>
    </row>
    <row r="13" customFormat="false" ht="19.4" hidden="false" customHeight="false" outlineLevel="0" collapsed="false">
      <c r="A13" s="24" t="s">
        <v>54</v>
      </c>
    </row>
    <row r="14" customFormat="false" ht="31.3" hidden="false" customHeight="false" outlineLevel="0" collapsed="false">
      <c r="A14" s="25" t="s">
        <v>55</v>
      </c>
    </row>
    <row r="15" customFormat="false" ht="16.4" hidden="false" customHeight="false" outlineLevel="0" collapsed="false">
      <c r="A15" s="25" t="s">
        <v>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2026-10-26T13:55:12Z</dcterms:created>
  <dc:creator>openpyxl</dc:creator>
  <dc:description/>
  <dc:language>en-US</dc:language>
  <cp:lastModifiedBy/>
  <dcterms:modified xsi:type="dcterms:W3CDTF">2026-10-26T13:55:12Z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